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5 мая" sheetId="1" r:id="rId1"/>
  </sheets>
  <definedNames>
    <definedName name="_xlnm.Print_Area" localSheetId="0">'на 05 мая'!$A$1:$P$50</definedName>
  </definedNames>
  <calcPr fullCalcOnLoad="1"/>
</workbook>
</file>

<file path=xl/sharedStrings.xml><?xml version="1.0" encoding="utf-8"?>
<sst xmlns="http://schemas.openxmlformats.org/spreadsheetml/2006/main" count="141" uniqueCount="80">
  <si>
    <t>№ п/п</t>
  </si>
  <si>
    <t>№ группы</t>
  </si>
  <si>
    <t>Кол-во учащихся</t>
  </si>
  <si>
    <t>Ф. И. О.</t>
  </si>
  <si>
    <t>мастера п/о</t>
  </si>
  <si>
    <t>Кол-во</t>
  </si>
  <si>
    <t>м</t>
  </si>
  <si>
    <t>д</t>
  </si>
  <si>
    <t>I КУРС</t>
  </si>
  <si>
    <t>Автомеханик</t>
  </si>
  <si>
    <t>Повар, кондитер</t>
  </si>
  <si>
    <t>Оператор нефтяных и газовых скважин</t>
  </si>
  <si>
    <t>II КУРС</t>
  </si>
  <si>
    <t>Лобачева Н.Ю.</t>
  </si>
  <si>
    <t xml:space="preserve">Токарь-универсал </t>
  </si>
  <si>
    <t>Пендин Н.М.</t>
  </si>
  <si>
    <t>Электромонтер по обслуживанию и ремонту электрооборудования</t>
  </si>
  <si>
    <t>Плетнева С.А.</t>
  </si>
  <si>
    <t>III КУРС</t>
  </si>
  <si>
    <t>Таран Е.К.</t>
  </si>
  <si>
    <t>Сукачева В.Н.</t>
  </si>
  <si>
    <t>Кисленко О.И.</t>
  </si>
  <si>
    <t>Копотилова Л.Н.</t>
  </si>
  <si>
    <t>КОНТИНГЕНТ ОБУЧАЮЩИХСЯ ДНЕВНОГО ОТДЕЛЕНИЯ</t>
  </si>
  <si>
    <t>М -</t>
  </si>
  <si>
    <t>Д -</t>
  </si>
  <si>
    <t>Итого:</t>
  </si>
  <si>
    <t>ИТОГО:</t>
  </si>
  <si>
    <t>обучающихся</t>
  </si>
  <si>
    <t>Кузьмичева О.Н.</t>
  </si>
  <si>
    <t>БУ "Радужнинский профессиональный колледж"</t>
  </si>
  <si>
    <t>2 г. 5 мес.</t>
  </si>
  <si>
    <t>Кравченко Н.В.</t>
  </si>
  <si>
    <t>Техническая эксплуатация и обслуживание электрического и электромеханического оборудования</t>
  </si>
  <si>
    <t>3 г. 10 мес.</t>
  </si>
  <si>
    <t>4 г. 10 мес.</t>
  </si>
  <si>
    <t>Технология продукции общественного питания</t>
  </si>
  <si>
    <t>Романова С.В.</t>
  </si>
  <si>
    <t>Волгин А.Л.</t>
  </si>
  <si>
    <t>Машинист технологических насосов и компрессоров</t>
  </si>
  <si>
    <t>3  г. 10 мес.</t>
  </si>
  <si>
    <t>Кошкина Л.В.</t>
  </si>
  <si>
    <t>Разработка и эксплуатация нефтяных и газовых месторождений</t>
  </si>
  <si>
    <t>19 групп -</t>
  </si>
  <si>
    <t>Курочкин И.В.</t>
  </si>
  <si>
    <t xml:space="preserve">Продавец, контролер- кассир </t>
  </si>
  <si>
    <t>Техническое обслуживание и ремонт автомобильного транспорта</t>
  </si>
  <si>
    <t>Нормативный срок обучения</t>
  </si>
  <si>
    <t>Уровень образования</t>
  </si>
  <si>
    <t>Форма обучения</t>
  </si>
  <si>
    <t>очная</t>
  </si>
  <si>
    <t>2 г. 5 мес. -</t>
  </si>
  <si>
    <t>3 г. 10 мес. -</t>
  </si>
  <si>
    <t>4 г. 10 мес. -</t>
  </si>
  <si>
    <t>русский</t>
  </si>
  <si>
    <t>Попова Н.Г.</t>
  </si>
  <si>
    <t>программы подготовки квалифицированных рабочих (служащих)</t>
  </si>
  <si>
    <t>программы подготовки специалистов среднего звена</t>
  </si>
  <si>
    <t>Срок действия государственной аккредитации образовательной программы</t>
  </si>
  <si>
    <t xml:space="preserve">         </t>
  </si>
  <si>
    <t xml:space="preserve"> УТВЕРЖДАЮ</t>
  </si>
  <si>
    <t xml:space="preserve">          </t>
  </si>
  <si>
    <t>Директор</t>
  </si>
  <si>
    <t>_______________ М.Н.Волков</t>
  </si>
  <si>
    <t xml:space="preserve">        </t>
  </si>
  <si>
    <t xml:space="preserve">Язык, на котором осуществляется образование </t>
  </si>
  <si>
    <t>Наименование профессии, специальности, направление подготовки</t>
  </si>
  <si>
    <t>код</t>
  </si>
  <si>
    <t>131003.01</t>
  </si>
  <si>
    <t>140446.03</t>
  </si>
  <si>
    <t>190631.01</t>
  </si>
  <si>
    <t>260807.01</t>
  </si>
  <si>
    <t>100701.01</t>
  </si>
  <si>
    <t>240101.02</t>
  </si>
  <si>
    <t>151902.04</t>
  </si>
  <si>
    <t xml:space="preserve"> "___"_____________2014 год</t>
  </si>
  <si>
    <t>-</t>
  </si>
  <si>
    <t>Замдиректора по УПР                                                      А.Р. Лузьянова</t>
  </si>
  <si>
    <t>кол-во вакантных мест</t>
  </si>
  <si>
    <t>на 01 мая 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</si>
</sst>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SheetLayoutView="100" zoomScalePageLayoutView="0" workbookViewId="0" topLeftCell="A1">
      <selection activeCell="A10" sqref="A10:P10"/>
    </sheetView>
  </sheetViews>
  <sheetFormatPr defaultColWidth="9.140625" defaultRowHeight="12.75"/>
  <cols>
    <col min="1" max="1" width="4.57421875" style="0" customWidth="1"/>
    <col min="2" max="2" width="9.28125" style="0" customWidth="1"/>
    <col min="3" max="3" width="20.28125" style="0" customWidth="1"/>
    <col min="4" max="4" width="6.7109375" style="0" customWidth="1"/>
    <col min="5" max="5" width="10.421875" style="0" hidden="1" customWidth="1"/>
    <col min="6" max="6" width="10.140625" style="0" customWidth="1"/>
    <col min="7" max="7" width="4.8515625" style="0" customWidth="1"/>
    <col min="8" max="8" width="9.00390625" style="0" customWidth="1"/>
    <col min="9" max="9" width="16.57421875" style="0" customWidth="1"/>
    <col min="10" max="11" width="5.140625" style="0" customWidth="1"/>
    <col min="12" max="12" width="18.57421875" style="0" customWidth="1"/>
    <col min="13" max="13" width="9.28125" style="0" customWidth="1"/>
    <col min="14" max="14" width="11.421875" style="0" customWidth="1"/>
    <col min="15" max="15" width="14.140625" style="0" customWidth="1"/>
    <col min="16" max="16" width="14.00390625" style="0" customWidth="1"/>
  </cols>
  <sheetData>
    <row r="1" spans="1:18" ht="15.75">
      <c r="A1" s="1"/>
      <c r="B1" s="1"/>
      <c r="C1" s="1"/>
      <c r="D1" s="1"/>
      <c r="E1" s="1"/>
      <c r="F1" s="1"/>
      <c r="G1" s="12" t="s">
        <v>59</v>
      </c>
      <c r="H1" s="12"/>
      <c r="I1" s="37"/>
      <c r="J1" s="12"/>
      <c r="K1" s="12"/>
      <c r="L1" s="12"/>
      <c r="M1" s="12"/>
      <c r="N1" s="48" t="s">
        <v>60</v>
      </c>
      <c r="O1" s="48"/>
      <c r="P1" s="48"/>
      <c r="Q1" s="28"/>
      <c r="R1" s="28"/>
    </row>
    <row r="2" spans="1:18" ht="15.75">
      <c r="A2" s="1"/>
      <c r="B2" s="1"/>
      <c r="C2" s="1"/>
      <c r="D2" s="1"/>
      <c r="E2" s="1"/>
      <c r="F2" s="1"/>
      <c r="G2" s="12" t="s">
        <v>61</v>
      </c>
      <c r="H2" s="12"/>
      <c r="I2" s="28"/>
      <c r="J2" s="12"/>
      <c r="K2" s="12"/>
      <c r="L2" s="12"/>
      <c r="M2" s="12"/>
      <c r="N2" s="48" t="s">
        <v>62</v>
      </c>
      <c r="O2" s="48"/>
      <c r="P2" s="48"/>
      <c r="Q2" s="28"/>
      <c r="R2" s="28"/>
    </row>
    <row r="3" spans="1:18" ht="15.75">
      <c r="A3" s="1"/>
      <c r="B3" s="1"/>
      <c r="C3" s="1"/>
      <c r="D3" s="1"/>
      <c r="E3" s="1"/>
      <c r="F3" s="1"/>
      <c r="G3" s="12" t="s">
        <v>61</v>
      </c>
      <c r="H3" s="12"/>
      <c r="I3" s="12"/>
      <c r="J3" s="12"/>
      <c r="K3" s="12"/>
      <c r="L3" s="12"/>
      <c r="M3" s="12"/>
      <c r="N3" s="48" t="s">
        <v>63</v>
      </c>
      <c r="O3" s="48"/>
      <c r="P3" s="48"/>
      <c r="Q3" s="28"/>
      <c r="R3" s="28"/>
    </row>
    <row r="4" spans="1:18" ht="15.75">
      <c r="A4" s="1"/>
      <c r="B4" s="1"/>
      <c r="C4" s="1"/>
      <c r="D4" s="1"/>
      <c r="E4" s="1"/>
      <c r="F4" s="1"/>
      <c r="G4" s="12" t="s">
        <v>64</v>
      </c>
      <c r="H4" s="12"/>
      <c r="I4" s="12"/>
      <c r="J4" s="12"/>
      <c r="K4" s="12"/>
      <c r="L4" s="12"/>
      <c r="M4" s="12"/>
      <c r="N4" s="48" t="s">
        <v>75</v>
      </c>
      <c r="O4" s="48"/>
      <c r="P4" s="48"/>
      <c r="Q4" s="28"/>
      <c r="R4" s="28"/>
    </row>
    <row r="5" spans="1:18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8.75">
      <c r="A8" s="49" t="s">
        <v>23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29"/>
      <c r="R8" s="29"/>
    </row>
    <row r="9" spans="1:18" ht="15.75">
      <c r="A9" s="50" t="s">
        <v>30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30"/>
      <c r="R9" s="30"/>
    </row>
    <row r="10" spans="1:18" ht="18.75">
      <c r="A10" s="52" t="s">
        <v>79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31"/>
      <c r="R10" s="31"/>
    </row>
    <row r="11" spans="1:18" ht="18.75">
      <c r="A11" s="53"/>
      <c r="B11" s="53"/>
      <c r="C11" s="54"/>
      <c r="D11" s="54"/>
      <c r="E11" s="54"/>
      <c r="F11" s="54"/>
      <c r="G11" s="54"/>
      <c r="H11" s="52"/>
      <c r="I11" s="52"/>
      <c r="J11" s="54"/>
      <c r="K11" s="54"/>
      <c r="L11" s="52"/>
      <c r="M11" s="52"/>
      <c r="N11" s="52"/>
      <c r="O11" s="52"/>
      <c r="P11" s="52"/>
      <c r="Q11" s="31"/>
      <c r="R11" s="31"/>
    </row>
    <row r="12" spans="1:18" ht="89.25" customHeight="1">
      <c r="A12" s="55" t="s">
        <v>0</v>
      </c>
      <c r="B12" s="56" t="s">
        <v>67</v>
      </c>
      <c r="C12" s="55" t="s">
        <v>66</v>
      </c>
      <c r="D12" s="55" t="s">
        <v>1</v>
      </c>
      <c r="E12" s="55" t="s">
        <v>2</v>
      </c>
      <c r="F12" s="55"/>
      <c r="G12" s="55"/>
      <c r="H12" s="56" t="s">
        <v>78</v>
      </c>
      <c r="I12" s="35" t="s">
        <v>3</v>
      </c>
      <c r="J12" s="55" t="s">
        <v>5</v>
      </c>
      <c r="K12" s="55"/>
      <c r="L12" s="46" t="s">
        <v>48</v>
      </c>
      <c r="M12" s="46" t="s">
        <v>49</v>
      </c>
      <c r="N12" s="56" t="s">
        <v>47</v>
      </c>
      <c r="O12" s="58" t="s">
        <v>58</v>
      </c>
      <c r="P12" s="46" t="s">
        <v>65</v>
      </c>
      <c r="Q12" s="32"/>
      <c r="R12" s="32"/>
    </row>
    <row r="13" spans="1:18" ht="12.75">
      <c r="A13" s="55"/>
      <c r="B13" s="57"/>
      <c r="C13" s="55"/>
      <c r="D13" s="55"/>
      <c r="E13" s="55"/>
      <c r="F13" s="55"/>
      <c r="G13" s="55"/>
      <c r="H13" s="57"/>
      <c r="I13" s="35" t="s">
        <v>4</v>
      </c>
      <c r="J13" s="35" t="s">
        <v>6</v>
      </c>
      <c r="K13" s="35" t="s">
        <v>7</v>
      </c>
      <c r="L13" s="47"/>
      <c r="M13" s="47"/>
      <c r="N13" s="57"/>
      <c r="O13" s="59"/>
      <c r="P13" s="47"/>
      <c r="Q13" s="32"/>
      <c r="R13" s="32"/>
    </row>
    <row r="14" spans="1:18" ht="12.75">
      <c r="A14" s="60" t="s">
        <v>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33"/>
      <c r="R14" s="33"/>
    </row>
    <row r="15" spans="1:18" ht="18" customHeight="1">
      <c r="A15" s="14">
        <v>1</v>
      </c>
      <c r="B15" s="40" t="s">
        <v>71</v>
      </c>
      <c r="C15" s="14" t="s">
        <v>10</v>
      </c>
      <c r="D15" s="51">
        <v>12</v>
      </c>
      <c r="E15" s="51"/>
      <c r="F15" s="51">
        <v>17</v>
      </c>
      <c r="G15" s="51"/>
      <c r="H15" s="14">
        <v>8</v>
      </c>
      <c r="I15" s="21" t="s">
        <v>29</v>
      </c>
      <c r="J15" s="14">
        <v>5</v>
      </c>
      <c r="K15" s="14">
        <v>12</v>
      </c>
      <c r="L15" s="61" t="s">
        <v>56</v>
      </c>
      <c r="M15" s="14" t="s">
        <v>50</v>
      </c>
      <c r="N15" s="14" t="s">
        <v>31</v>
      </c>
      <c r="O15" s="36">
        <v>43816</v>
      </c>
      <c r="P15" s="14" t="s">
        <v>54</v>
      </c>
      <c r="Q15" s="34"/>
      <c r="R15" s="34"/>
    </row>
    <row r="16" spans="1:18" ht="51.75" customHeight="1">
      <c r="A16" s="14">
        <f>A15+1</f>
        <v>2</v>
      </c>
      <c r="B16" s="40" t="s">
        <v>69</v>
      </c>
      <c r="C16" s="14" t="s">
        <v>16</v>
      </c>
      <c r="D16" s="51">
        <v>14</v>
      </c>
      <c r="E16" s="51"/>
      <c r="F16" s="51">
        <v>23</v>
      </c>
      <c r="G16" s="51"/>
      <c r="H16" s="14">
        <v>2</v>
      </c>
      <c r="I16" s="21" t="s">
        <v>22</v>
      </c>
      <c r="J16" s="14">
        <v>23</v>
      </c>
      <c r="K16" s="14">
        <v>0</v>
      </c>
      <c r="L16" s="62"/>
      <c r="M16" s="14" t="s">
        <v>50</v>
      </c>
      <c r="N16" s="14" t="s">
        <v>31</v>
      </c>
      <c r="O16" s="36">
        <v>43816</v>
      </c>
      <c r="P16" s="14" t="s">
        <v>54</v>
      </c>
      <c r="Q16" s="34"/>
      <c r="R16" s="34"/>
    </row>
    <row r="17" spans="1:18" ht="27" customHeight="1">
      <c r="A17" s="14">
        <f>A16+1</f>
        <v>3</v>
      </c>
      <c r="B17" s="40" t="s">
        <v>72</v>
      </c>
      <c r="C17" s="45" t="s">
        <v>45</v>
      </c>
      <c r="D17" s="51">
        <v>16</v>
      </c>
      <c r="E17" s="51"/>
      <c r="F17" s="51">
        <v>7</v>
      </c>
      <c r="G17" s="51"/>
      <c r="H17" s="14">
        <v>18</v>
      </c>
      <c r="I17" s="21" t="s">
        <v>21</v>
      </c>
      <c r="J17" s="14">
        <v>1</v>
      </c>
      <c r="K17" s="14">
        <v>6</v>
      </c>
      <c r="L17" s="62"/>
      <c r="M17" s="14" t="s">
        <v>50</v>
      </c>
      <c r="N17" s="14" t="s">
        <v>31</v>
      </c>
      <c r="O17" s="36">
        <v>43816</v>
      </c>
      <c r="P17" s="14" t="s">
        <v>54</v>
      </c>
      <c r="Q17" s="34"/>
      <c r="R17" s="34"/>
    </row>
    <row r="18" spans="1:18" ht="38.25" customHeight="1">
      <c r="A18" s="14">
        <f>A17+1</f>
        <v>4</v>
      </c>
      <c r="B18" s="40" t="s">
        <v>73</v>
      </c>
      <c r="C18" s="45" t="s">
        <v>39</v>
      </c>
      <c r="D18" s="51">
        <v>18</v>
      </c>
      <c r="E18" s="51"/>
      <c r="F18" s="51">
        <v>23</v>
      </c>
      <c r="G18" s="51"/>
      <c r="H18" s="14">
        <v>2</v>
      </c>
      <c r="I18" s="21" t="s">
        <v>19</v>
      </c>
      <c r="J18" s="14">
        <v>23</v>
      </c>
      <c r="K18" s="14">
        <v>0</v>
      </c>
      <c r="L18" s="63"/>
      <c r="M18" s="14" t="s">
        <v>50</v>
      </c>
      <c r="N18" s="14" t="s">
        <v>31</v>
      </c>
      <c r="O18" s="36">
        <v>43816</v>
      </c>
      <c r="P18" s="14" t="s">
        <v>54</v>
      </c>
      <c r="Q18" s="34"/>
      <c r="R18" s="34"/>
    </row>
    <row r="19" spans="1:18" ht="49.5" customHeight="1">
      <c r="A19" s="14">
        <f>A18+1</f>
        <v>5</v>
      </c>
      <c r="B19" s="40">
        <v>190631</v>
      </c>
      <c r="C19" s="45" t="s">
        <v>46</v>
      </c>
      <c r="D19" s="15">
        <v>111</v>
      </c>
      <c r="E19" s="15"/>
      <c r="F19" s="67">
        <v>23</v>
      </c>
      <c r="G19" s="67"/>
      <c r="H19" s="15">
        <v>2</v>
      </c>
      <c r="I19" s="22" t="s">
        <v>44</v>
      </c>
      <c r="J19" s="15">
        <v>23</v>
      </c>
      <c r="K19" s="15">
        <v>0</v>
      </c>
      <c r="L19" s="61" t="s">
        <v>57</v>
      </c>
      <c r="M19" s="15" t="s">
        <v>50</v>
      </c>
      <c r="N19" s="14" t="s">
        <v>34</v>
      </c>
      <c r="O19" s="36">
        <v>43816</v>
      </c>
      <c r="P19" s="14" t="s">
        <v>54</v>
      </c>
      <c r="Q19" s="34"/>
      <c r="R19" s="34"/>
    </row>
    <row r="20" spans="1:18" ht="52.5" customHeight="1">
      <c r="A20" s="14">
        <f>A19+1</f>
        <v>6</v>
      </c>
      <c r="B20" s="40">
        <v>131018</v>
      </c>
      <c r="C20" s="14" t="s">
        <v>42</v>
      </c>
      <c r="D20" s="51">
        <v>115</v>
      </c>
      <c r="E20" s="51"/>
      <c r="F20" s="51">
        <v>26</v>
      </c>
      <c r="G20" s="51"/>
      <c r="H20" s="14"/>
      <c r="I20" s="22" t="s">
        <v>20</v>
      </c>
      <c r="J20" s="14">
        <v>21</v>
      </c>
      <c r="K20" s="14">
        <v>5</v>
      </c>
      <c r="L20" s="68"/>
      <c r="M20" s="14" t="s">
        <v>50</v>
      </c>
      <c r="N20" s="14" t="s">
        <v>34</v>
      </c>
      <c r="O20" s="36">
        <v>43816</v>
      </c>
      <c r="P20" s="14" t="s">
        <v>54</v>
      </c>
      <c r="Q20" s="34"/>
      <c r="R20" s="34"/>
    </row>
    <row r="21" spans="1:18" ht="12" customHeight="1">
      <c r="A21" s="51"/>
      <c r="B21" s="51"/>
      <c r="C21" s="51"/>
      <c r="D21" s="51"/>
      <c r="E21" s="14"/>
      <c r="F21" s="16" t="s">
        <v>51</v>
      </c>
      <c r="G21" s="18">
        <f>F15+F16+F17+F18</f>
        <v>70</v>
      </c>
      <c r="H21" s="18"/>
      <c r="I21" s="51"/>
      <c r="J21" s="24" t="s">
        <v>24</v>
      </c>
      <c r="K21" s="25">
        <f>J15+J16+J17+J18+J19+J20</f>
        <v>96</v>
      </c>
      <c r="L21" s="64"/>
      <c r="M21" s="64"/>
      <c r="N21" s="64"/>
      <c r="O21" s="64"/>
      <c r="P21" s="51"/>
      <c r="Q21" s="34"/>
      <c r="R21" s="34"/>
    </row>
    <row r="22" spans="1:18" ht="12" customHeight="1">
      <c r="A22" s="51"/>
      <c r="B22" s="51"/>
      <c r="C22" s="51"/>
      <c r="D22" s="51"/>
      <c r="E22" s="14"/>
      <c r="F22" s="16" t="s">
        <v>52</v>
      </c>
      <c r="G22" s="18">
        <f>F19+F20</f>
        <v>49</v>
      </c>
      <c r="H22" s="18"/>
      <c r="I22" s="51"/>
      <c r="J22" s="24" t="s">
        <v>25</v>
      </c>
      <c r="K22" s="25">
        <f>K15+K16+K17+K18+K19+K20</f>
        <v>23</v>
      </c>
      <c r="L22" s="65"/>
      <c r="M22" s="65"/>
      <c r="N22" s="65"/>
      <c r="O22" s="65"/>
      <c r="P22" s="51"/>
      <c r="Q22" s="34"/>
      <c r="R22" s="34"/>
    </row>
    <row r="23" spans="1:18" ht="12" customHeight="1">
      <c r="A23" s="51"/>
      <c r="B23" s="51"/>
      <c r="C23" s="51"/>
      <c r="D23" s="51"/>
      <c r="E23" s="20"/>
      <c r="F23" s="23" t="s">
        <v>26</v>
      </c>
      <c r="G23" s="26">
        <f>G21+G22</f>
        <v>119</v>
      </c>
      <c r="H23" s="26"/>
      <c r="I23" s="51"/>
      <c r="J23" s="14"/>
      <c r="K23" s="14"/>
      <c r="L23" s="66"/>
      <c r="M23" s="66"/>
      <c r="N23" s="66"/>
      <c r="O23" s="66"/>
      <c r="P23" s="51"/>
      <c r="Q23" s="34"/>
      <c r="R23" s="34"/>
    </row>
    <row r="24" spans="1:18" ht="12.75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33"/>
      <c r="R24" s="33"/>
    </row>
    <row r="25" spans="1:18" ht="12" customHeight="1">
      <c r="A25" s="14">
        <v>7</v>
      </c>
      <c r="B25" s="40" t="s">
        <v>70</v>
      </c>
      <c r="C25" s="14" t="s">
        <v>9</v>
      </c>
      <c r="D25" s="14">
        <v>21</v>
      </c>
      <c r="E25" s="51">
        <v>20</v>
      </c>
      <c r="F25" s="51"/>
      <c r="G25" s="51"/>
      <c r="H25" s="14">
        <v>5</v>
      </c>
      <c r="I25" s="16" t="s">
        <v>38</v>
      </c>
      <c r="J25" s="14">
        <v>20</v>
      </c>
      <c r="K25" s="14">
        <v>0</v>
      </c>
      <c r="L25" s="61" t="s">
        <v>56</v>
      </c>
      <c r="M25" s="14" t="s">
        <v>50</v>
      </c>
      <c r="N25" s="14" t="s">
        <v>31</v>
      </c>
      <c r="O25" s="36">
        <v>43816</v>
      </c>
      <c r="P25" s="14" t="s">
        <v>54</v>
      </c>
      <c r="Q25" s="34"/>
      <c r="R25" s="34"/>
    </row>
    <row r="26" spans="1:18" ht="12" customHeight="1">
      <c r="A26" s="14">
        <v>8</v>
      </c>
      <c r="B26" s="40" t="s">
        <v>71</v>
      </c>
      <c r="C26" s="14" t="s">
        <v>10</v>
      </c>
      <c r="D26" s="14">
        <v>22</v>
      </c>
      <c r="E26" s="51">
        <v>23</v>
      </c>
      <c r="F26" s="51"/>
      <c r="G26" s="51"/>
      <c r="H26" s="14">
        <v>2</v>
      </c>
      <c r="I26" s="16" t="s">
        <v>13</v>
      </c>
      <c r="J26" s="14">
        <v>4</v>
      </c>
      <c r="K26" s="14">
        <v>19</v>
      </c>
      <c r="L26" s="62"/>
      <c r="M26" s="14" t="s">
        <v>50</v>
      </c>
      <c r="N26" s="14" t="s">
        <v>31</v>
      </c>
      <c r="O26" s="36">
        <v>43816</v>
      </c>
      <c r="P26" s="14" t="s">
        <v>54</v>
      </c>
      <c r="Q26" s="34"/>
      <c r="R26" s="34"/>
    </row>
    <row r="27" spans="1:18" ht="12.75" customHeight="1">
      <c r="A27" s="14">
        <f>A26+1</f>
        <v>9</v>
      </c>
      <c r="B27" s="40" t="s">
        <v>74</v>
      </c>
      <c r="C27" s="14" t="s">
        <v>14</v>
      </c>
      <c r="D27" s="14">
        <v>23</v>
      </c>
      <c r="E27" s="51">
        <v>18</v>
      </c>
      <c r="F27" s="51"/>
      <c r="G27" s="51"/>
      <c r="H27" s="14">
        <v>7</v>
      </c>
      <c r="I27" s="16" t="s">
        <v>15</v>
      </c>
      <c r="J27" s="14">
        <v>14</v>
      </c>
      <c r="K27" s="14">
        <v>4</v>
      </c>
      <c r="L27" s="62"/>
      <c r="M27" s="14" t="s">
        <v>50</v>
      </c>
      <c r="N27" s="14" t="s">
        <v>31</v>
      </c>
      <c r="O27" s="36" t="s">
        <v>76</v>
      </c>
      <c r="P27" s="14" t="s">
        <v>54</v>
      </c>
      <c r="Q27" s="34"/>
      <c r="R27" s="34"/>
    </row>
    <row r="28" spans="1:18" ht="27" customHeight="1">
      <c r="A28" s="14">
        <f>A27+1</f>
        <v>10</v>
      </c>
      <c r="B28" s="40" t="s">
        <v>68</v>
      </c>
      <c r="C28" s="14" t="s">
        <v>11</v>
      </c>
      <c r="D28" s="14">
        <v>25</v>
      </c>
      <c r="E28" s="51">
        <v>22</v>
      </c>
      <c r="F28" s="51"/>
      <c r="G28" s="51"/>
      <c r="H28" s="14">
        <v>3</v>
      </c>
      <c r="I28" s="16" t="s">
        <v>32</v>
      </c>
      <c r="J28" s="14">
        <v>18</v>
      </c>
      <c r="K28" s="14">
        <v>4</v>
      </c>
      <c r="L28" s="63"/>
      <c r="M28" s="14" t="s">
        <v>50</v>
      </c>
      <c r="N28" s="14" t="s">
        <v>31</v>
      </c>
      <c r="O28" s="36">
        <v>43816</v>
      </c>
      <c r="P28" s="14" t="s">
        <v>54</v>
      </c>
      <c r="Q28" s="34"/>
      <c r="R28" s="34"/>
    </row>
    <row r="29" spans="1:18" ht="81.75" customHeight="1">
      <c r="A29" s="14">
        <f>A28+1</f>
        <v>11</v>
      </c>
      <c r="B29" s="40">
        <v>140448</v>
      </c>
      <c r="C29" s="14" t="s">
        <v>33</v>
      </c>
      <c r="D29" s="14">
        <v>214</v>
      </c>
      <c r="E29" s="51">
        <v>26</v>
      </c>
      <c r="F29" s="51"/>
      <c r="G29" s="51"/>
      <c r="H29" s="14"/>
      <c r="I29" s="17" t="s">
        <v>17</v>
      </c>
      <c r="J29" s="14">
        <v>26</v>
      </c>
      <c r="K29" s="14">
        <v>0</v>
      </c>
      <c r="L29" s="61" t="s">
        <v>57</v>
      </c>
      <c r="M29" s="14" t="s">
        <v>50</v>
      </c>
      <c r="N29" s="14" t="s">
        <v>34</v>
      </c>
      <c r="O29" s="36">
        <v>43816</v>
      </c>
      <c r="P29" s="14" t="s">
        <v>54</v>
      </c>
      <c r="Q29" s="34"/>
      <c r="R29" s="34"/>
    </row>
    <row r="30" spans="1:18" ht="53.25" customHeight="1">
      <c r="A30" s="14">
        <f>A29+1</f>
        <v>12</v>
      </c>
      <c r="B30" s="40">
        <v>131018</v>
      </c>
      <c r="C30" s="14" t="s">
        <v>42</v>
      </c>
      <c r="D30" s="14">
        <v>215</v>
      </c>
      <c r="E30" s="51">
        <v>23</v>
      </c>
      <c r="F30" s="51"/>
      <c r="G30" s="51"/>
      <c r="H30" s="14">
        <v>2</v>
      </c>
      <c r="I30" s="16" t="s">
        <v>41</v>
      </c>
      <c r="J30" s="14">
        <v>16</v>
      </c>
      <c r="K30" s="14">
        <v>7</v>
      </c>
      <c r="L30" s="68"/>
      <c r="M30" s="14" t="s">
        <v>50</v>
      </c>
      <c r="N30" s="14" t="s">
        <v>35</v>
      </c>
      <c r="O30" s="36">
        <v>43816</v>
      </c>
      <c r="P30" s="14" t="s">
        <v>54</v>
      </c>
      <c r="Q30" s="34"/>
      <c r="R30" s="34"/>
    </row>
    <row r="31" spans="1:18" ht="12" customHeight="1">
      <c r="A31" s="70"/>
      <c r="B31" s="38"/>
      <c r="C31" s="73"/>
      <c r="D31" s="61"/>
      <c r="E31" s="14"/>
      <c r="F31" s="16" t="s">
        <v>51</v>
      </c>
      <c r="G31" s="16">
        <f>E25+E26+E27+E28</f>
        <v>83</v>
      </c>
      <c r="H31" s="43"/>
      <c r="I31" s="76"/>
      <c r="J31" s="24" t="s">
        <v>24</v>
      </c>
      <c r="K31" s="14">
        <f>J25+J26+J27+J28+J29+J30</f>
        <v>98</v>
      </c>
      <c r="L31" s="61"/>
      <c r="M31" s="61"/>
      <c r="N31" s="61"/>
      <c r="O31" s="61"/>
      <c r="P31" s="61"/>
      <c r="Q31" s="34"/>
      <c r="R31" s="34"/>
    </row>
    <row r="32" spans="1:18" ht="12" customHeight="1">
      <c r="A32" s="71"/>
      <c r="B32" s="34"/>
      <c r="C32" s="74"/>
      <c r="D32" s="62"/>
      <c r="E32" s="14"/>
      <c r="F32" s="16" t="s">
        <v>52</v>
      </c>
      <c r="G32" s="14">
        <f>E29</f>
        <v>26</v>
      </c>
      <c r="H32" s="42"/>
      <c r="I32" s="77"/>
      <c r="J32" s="24" t="s">
        <v>25</v>
      </c>
      <c r="K32" s="14">
        <f>K25+K26+K27+K28+K29+K30</f>
        <v>34</v>
      </c>
      <c r="L32" s="62"/>
      <c r="M32" s="62"/>
      <c r="N32" s="62"/>
      <c r="O32" s="62"/>
      <c r="P32" s="62"/>
      <c r="Q32" s="34"/>
      <c r="R32" s="34"/>
    </row>
    <row r="33" spans="1:18" ht="12" customHeight="1">
      <c r="A33" s="71"/>
      <c r="B33" s="34"/>
      <c r="C33" s="74"/>
      <c r="D33" s="62"/>
      <c r="E33" s="14"/>
      <c r="F33" s="16" t="s">
        <v>53</v>
      </c>
      <c r="G33" s="14">
        <f>E30</f>
        <v>23</v>
      </c>
      <c r="H33" s="42"/>
      <c r="I33" s="77"/>
      <c r="J33" s="61"/>
      <c r="K33" s="61"/>
      <c r="L33" s="62"/>
      <c r="M33" s="62"/>
      <c r="N33" s="62"/>
      <c r="O33" s="62"/>
      <c r="P33" s="62"/>
      <c r="Q33" s="34"/>
      <c r="R33" s="34"/>
    </row>
    <row r="34" spans="1:18" ht="12" customHeight="1">
      <c r="A34" s="72"/>
      <c r="B34" s="39"/>
      <c r="C34" s="75"/>
      <c r="D34" s="68"/>
      <c r="E34" s="14"/>
      <c r="F34" s="23" t="s">
        <v>26</v>
      </c>
      <c r="G34" s="27">
        <f>G31+G32+G33</f>
        <v>132</v>
      </c>
      <c r="H34" s="44"/>
      <c r="I34" s="68"/>
      <c r="J34" s="63"/>
      <c r="K34" s="63"/>
      <c r="L34" s="68"/>
      <c r="M34" s="68"/>
      <c r="N34" s="68"/>
      <c r="O34" s="68"/>
      <c r="P34" s="68"/>
      <c r="Q34" s="34"/>
      <c r="R34" s="34"/>
    </row>
    <row r="35" spans="1:18" ht="12.75">
      <c r="A35" s="69" t="s">
        <v>18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33"/>
      <c r="R35" s="33"/>
    </row>
    <row r="36" spans="1:18" ht="31.5" customHeight="1">
      <c r="A36" s="14">
        <v>13</v>
      </c>
      <c r="B36" s="15">
        <v>260807</v>
      </c>
      <c r="C36" s="14" t="s">
        <v>36</v>
      </c>
      <c r="D36" s="14">
        <v>312</v>
      </c>
      <c r="E36" s="14">
        <v>15</v>
      </c>
      <c r="F36" s="51">
        <v>14</v>
      </c>
      <c r="G36" s="51"/>
      <c r="H36" s="14">
        <v>11</v>
      </c>
      <c r="I36" s="16" t="s">
        <v>37</v>
      </c>
      <c r="J36" s="14">
        <v>6</v>
      </c>
      <c r="K36" s="14">
        <v>8</v>
      </c>
      <c r="L36" s="61" t="s">
        <v>57</v>
      </c>
      <c r="M36" s="14" t="s">
        <v>50</v>
      </c>
      <c r="N36" s="14" t="s">
        <v>34</v>
      </c>
      <c r="O36" s="36">
        <v>43816</v>
      </c>
      <c r="P36" s="14" t="s">
        <v>54</v>
      </c>
      <c r="Q36" s="34"/>
      <c r="R36" s="34"/>
    </row>
    <row r="37" spans="1:18" ht="55.5" customHeight="1">
      <c r="A37" s="14">
        <v>14</v>
      </c>
      <c r="B37" s="41">
        <v>131018</v>
      </c>
      <c r="C37" s="14" t="s">
        <v>42</v>
      </c>
      <c r="D37" s="14">
        <v>315</v>
      </c>
      <c r="E37" s="14">
        <v>26</v>
      </c>
      <c r="F37" s="51">
        <v>26</v>
      </c>
      <c r="G37" s="51"/>
      <c r="H37" s="14"/>
      <c r="I37" s="16" t="s">
        <v>55</v>
      </c>
      <c r="J37" s="14">
        <v>21</v>
      </c>
      <c r="K37" s="14">
        <v>5</v>
      </c>
      <c r="L37" s="68"/>
      <c r="M37" s="14" t="s">
        <v>50</v>
      </c>
      <c r="N37" s="14" t="s">
        <v>34</v>
      </c>
      <c r="O37" s="36">
        <v>43816</v>
      </c>
      <c r="P37" s="14" t="s">
        <v>54</v>
      </c>
      <c r="Q37" s="34"/>
      <c r="R37" s="34"/>
    </row>
    <row r="38" spans="1:18" ht="12" customHeight="1">
      <c r="A38" s="51"/>
      <c r="B38" s="51"/>
      <c r="C38" s="51"/>
      <c r="D38" s="51"/>
      <c r="E38" s="14"/>
      <c r="F38" s="14" t="s">
        <v>34</v>
      </c>
      <c r="G38" s="19">
        <f>F36+F37</f>
        <v>40</v>
      </c>
      <c r="H38" s="19"/>
      <c r="I38" s="51"/>
      <c r="J38" s="24" t="s">
        <v>24</v>
      </c>
      <c r="K38" s="16">
        <v>21</v>
      </c>
      <c r="L38" s="77"/>
      <c r="M38" s="77"/>
      <c r="N38" s="77"/>
      <c r="O38" s="77"/>
      <c r="P38" s="51"/>
      <c r="Q38" s="34"/>
      <c r="R38" s="34"/>
    </row>
    <row r="39" spans="1:18" ht="12" customHeight="1">
      <c r="A39" s="51"/>
      <c r="B39" s="51"/>
      <c r="C39" s="51"/>
      <c r="D39" s="51"/>
      <c r="E39" s="14"/>
      <c r="F39" s="23" t="s">
        <v>26</v>
      </c>
      <c r="G39" s="27">
        <v>40</v>
      </c>
      <c r="H39" s="27"/>
      <c r="I39" s="51"/>
      <c r="J39" s="14" t="s">
        <v>25</v>
      </c>
      <c r="K39" s="14">
        <v>13</v>
      </c>
      <c r="L39" s="78"/>
      <c r="M39" s="78"/>
      <c r="N39" s="78"/>
      <c r="O39" s="78"/>
      <c r="P39" s="51"/>
      <c r="Q39" s="34"/>
      <c r="R39" s="34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>
      <c r="A42" s="4"/>
      <c r="B42" s="4"/>
      <c r="C42" s="5" t="s">
        <v>27</v>
      </c>
      <c r="D42" s="79" t="s">
        <v>43</v>
      </c>
      <c r="E42" s="79"/>
      <c r="F42" s="79"/>
      <c r="G42" s="6">
        <f>G23+G34+G39</f>
        <v>291</v>
      </c>
      <c r="H42" s="6"/>
      <c r="I42" s="7" t="s">
        <v>28</v>
      </c>
      <c r="J42" s="8" t="s">
        <v>24</v>
      </c>
      <c r="K42" s="9">
        <v>221</v>
      </c>
      <c r="L42" s="9"/>
      <c r="M42" s="9"/>
      <c r="N42" s="9"/>
      <c r="O42" s="9"/>
      <c r="P42" s="1"/>
      <c r="Q42" s="1"/>
      <c r="R42" s="1"/>
    </row>
    <row r="43" spans="1:18" ht="15.75">
      <c r="A43" s="4"/>
      <c r="B43" s="4"/>
      <c r="C43" s="5"/>
      <c r="D43" s="5" t="s">
        <v>31</v>
      </c>
      <c r="E43" s="1"/>
      <c r="F43" s="11">
        <v>153</v>
      </c>
      <c r="G43" s="7" t="s">
        <v>28</v>
      </c>
      <c r="H43" s="7"/>
      <c r="I43" s="1"/>
      <c r="J43" s="8" t="s">
        <v>25</v>
      </c>
      <c r="K43" s="9">
        <v>70</v>
      </c>
      <c r="L43" s="9"/>
      <c r="M43" s="9"/>
      <c r="N43" s="9"/>
      <c r="O43" s="9"/>
      <c r="P43" s="1"/>
      <c r="Q43" s="1"/>
      <c r="R43" s="1"/>
    </row>
    <row r="44" spans="1:18" ht="15.75">
      <c r="A44" s="4"/>
      <c r="B44" s="4"/>
      <c r="C44" s="5"/>
      <c r="D44" s="5" t="s">
        <v>40</v>
      </c>
      <c r="E44" s="1"/>
      <c r="F44" s="11">
        <f>G22+G32+G38</f>
        <v>115</v>
      </c>
      <c r="G44" s="7" t="s">
        <v>28</v>
      </c>
      <c r="H44" s="7"/>
      <c r="I44" s="1"/>
      <c r="J44" s="8"/>
      <c r="K44" s="9"/>
      <c r="L44" s="9"/>
      <c r="M44" s="9"/>
      <c r="N44" s="9"/>
      <c r="O44" s="9"/>
      <c r="P44" s="1"/>
      <c r="Q44" s="1"/>
      <c r="R44" s="1"/>
    </row>
    <row r="45" spans="1:18" ht="15.75">
      <c r="A45" s="4"/>
      <c r="B45" s="4"/>
      <c r="C45" s="80" t="s">
        <v>35</v>
      </c>
      <c r="D45" s="80"/>
      <c r="E45" s="10"/>
      <c r="F45" s="13">
        <f>G33</f>
        <v>23</v>
      </c>
      <c r="G45" s="7" t="s">
        <v>28</v>
      </c>
      <c r="H45" s="7"/>
      <c r="I45" s="1"/>
      <c r="J45" s="8"/>
      <c r="K45" s="9"/>
      <c r="L45" s="9"/>
      <c r="M45" s="9"/>
      <c r="N45" s="9"/>
      <c r="O45" s="9"/>
      <c r="P45" s="1"/>
      <c r="Q45" s="1"/>
      <c r="R45" s="1"/>
    </row>
    <row r="46" spans="1:18" ht="15.75">
      <c r="A46" s="4"/>
      <c r="B46" s="4"/>
      <c r="C46" s="80"/>
      <c r="D46" s="80"/>
      <c r="E46" s="1"/>
      <c r="F46" s="11"/>
      <c r="G46" s="7"/>
      <c r="H46" s="7"/>
      <c r="I46" s="1"/>
      <c r="J46" s="8"/>
      <c r="K46" s="9"/>
      <c r="L46" s="9"/>
      <c r="M46" s="9"/>
      <c r="N46" s="9"/>
      <c r="O46" s="9"/>
      <c r="P46" s="1"/>
      <c r="Q46" s="1"/>
      <c r="R46" s="1"/>
    </row>
    <row r="47" spans="1:18" ht="15.75">
      <c r="A47" s="4"/>
      <c r="B47" s="4"/>
      <c r="C47" s="80"/>
      <c r="D47" s="80"/>
      <c r="E47" s="1"/>
      <c r="F47" s="11"/>
      <c r="G47" s="7"/>
      <c r="H47" s="7"/>
      <c r="I47" s="1"/>
      <c r="J47" s="8"/>
      <c r="K47" s="9"/>
      <c r="L47" s="9"/>
      <c r="M47" s="9"/>
      <c r="N47" s="9"/>
      <c r="O47" s="9"/>
      <c r="P47" s="1"/>
      <c r="Q47" s="1"/>
      <c r="R47" s="1"/>
    </row>
    <row r="48" spans="1:18" ht="15.75">
      <c r="A48" s="4"/>
      <c r="B48" s="4"/>
      <c r="C48" s="5"/>
      <c r="D48" s="10"/>
      <c r="E48" s="1"/>
      <c r="F48" s="11"/>
      <c r="G48" s="7"/>
      <c r="H48" s="7"/>
      <c r="I48" s="1"/>
      <c r="J48" s="8"/>
      <c r="K48" s="9"/>
      <c r="L48" s="9"/>
      <c r="M48" s="9"/>
      <c r="N48" s="9"/>
      <c r="O48" s="9"/>
      <c r="P48" s="1"/>
      <c r="Q48" s="1"/>
      <c r="R48" s="1"/>
    </row>
    <row r="49" spans="1:18" ht="15.75">
      <c r="A49" s="4"/>
      <c r="B49" s="4"/>
      <c r="C49" s="5"/>
      <c r="D49" s="10"/>
      <c r="E49" s="1"/>
      <c r="F49" s="11"/>
      <c r="G49" s="7"/>
      <c r="H49" s="7"/>
      <c r="I49" s="1"/>
      <c r="J49" s="8"/>
      <c r="K49" s="9"/>
      <c r="L49" s="9"/>
      <c r="M49" s="9"/>
      <c r="N49" s="9"/>
      <c r="O49" s="9"/>
      <c r="P49" s="1"/>
      <c r="Q49" s="1"/>
      <c r="R49" s="1"/>
    </row>
    <row r="50" spans="1:18" ht="15.75">
      <c r="A50" s="1"/>
      <c r="B50" s="1"/>
      <c r="C50" s="12" t="s">
        <v>77</v>
      </c>
      <c r="D50" s="12"/>
      <c r="E50" s="12"/>
      <c r="F50" s="12"/>
      <c r="G50" s="12"/>
      <c r="H50" s="12"/>
      <c r="I50" s="12"/>
      <c r="J50" s="1"/>
      <c r="K50" s="1"/>
      <c r="L50" s="1"/>
      <c r="M50" s="1"/>
      <c r="N50" s="1"/>
      <c r="O50" s="1"/>
      <c r="P50" s="1"/>
      <c r="Q50" s="1"/>
      <c r="R50" s="1"/>
    </row>
  </sheetData>
  <sheetProtection/>
  <mergeCells count="77">
    <mergeCell ref="O38:O39"/>
    <mergeCell ref="P38:P39"/>
    <mergeCell ref="D42:F42"/>
    <mergeCell ref="C45:D45"/>
    <mergeCell ref="C46:D46"/>
    <mergeCell ref="C47:D47"/>
    <mergeCell ref="A35:P35"/>
    <mergeCell ref="F36:G36"/>
    <mergeCell ref="L36:L37"/>
    <mergeCell ref="F37:G37"/>
    <mergeCell ref="A38:C39"/>
    <mergeCell ref="D38:D39"/>
    <mergeCell ref="I38:I39"/>
    <mergeCell ref="L38:L39"/>
    <mergeCell ref="M38:M39"/>
    <mergeCell ref="N38:N39"/>
    <mergeCell ref="M31:M34"/>
    <mergeCell ref="N31:N34"/>
    <mergeCell ref="O31:O34"/>
    <mergeCell ref="P31:P34"/>
    <mergeCell ref="J33:J34"/>
    <mergeCell ref="K33:K34"/>
    <mergeCell ref="E29:G29"/>
    <mergeCell ref="L29:L30"/>
    <mergeCell ref="E30:G30"/>
    <mergeCell ref="A31:A34"/>
    <mergeCell ref="C31:C34"/>
    <mergeCell ref="D31:D34"/>
    <mergeCell ref="I31:I34"/>
    <mergeCell ref="L31:L34"/>
    <mergeCell ref="P21:P23"/>
    <mergeCell ref="A24:P24"/>
    <mergeCell ref="E25:G25"/>
    <mergeCell ref="L25:L28"/>
    <mergeCell ref="E26:G26"/>
    <mergeCell ref="E27:G27"/>
    <mergeCell ref="E28:G28"/>
    <mergeCell ref="A21:D23"/>
    <mergeCell ref="I21:I23"/>
    <mergeCell ref="L21:L23"/>
    <mergeCell ref="M21:M23"/>
    <mergeCell ref="N21:N23"/>
    <mergeCell ref="O21:O23"/>
    <mergeCell ref="D17:E17"/>
    <mergeCell ref="F17:G17"/>
    <mergeCell ref="D18:E18"/>
    <mergeCell ref="F18:G18"/>
    <mergeCell ref="F19:G19"/>
    <mergeCell ref="L19:L20"/>
    <mergeCell ref="D20:E20"/>
    <mergeCell ref="F20:G20"/>
    <mergeCell ref="M12:M13"/>
    <mergeCell ref="N12:N13"/>
    <mergeCell ref="O12:O13"/>
    <mergeCell ref="P12:P13"/>
    <mergeCell ref="A14:P14"/>
    <mergeCell ref="D15:E15"/>
    <mergeCell ref="F15:G15"/>
    <mergeCell ref="L15:L18"/>
    <mergeCell ref="D16:E16"/>
    <mergeCell ref="F16:G16"/>
    <mergeCell ref="A10:P10"/>
    <mergeCell ref="A11:P11"/>
    <mergeCell ref="A12:A13"/>
    <mergeCell ref="B12:B13"/>
    <mergeCell ref="C12:C13"/>
    <mergeCell ref="D12:D13"/>
    <mergeCell ref="E12:G13"/>
    <mergeCell ref="H12:H13"/>
    <mergeCell ref="J12:K12"/>
    <mergeCell ref="L12:L13"/>
    <mergeCell ref="N1:P1"/>
    <mergeCell ref="N2:P2"/>
    <mergeCell ref="N3:P3"/>
    <mergeCell ref="N4:P4"/>
    <mergeCell ref="A8:P8"/>
    <mergeCell ref="A9:P9"/>
  </mergeCells>
  <printOptions/>
  <pageMargins left="0.31496062992125984" right="0.1968503937007874" top="0.3937007874015748" bottom="0.1968503937007874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nikkor</cp:lastModifiedBy>
  <cp:lastPrinted>2014-04-07T05:10:37Z</cp:lastPrinted>
  <dcterms:created xsi:type="dcterms:W3CDTF">1996-10-08T23:32:33Z</dcterms:created>
  <dcterms:modified xsi:type="dcterms:W3CDTF">2014-05-08T09:19:51Z</dcterms:modified>
  <cp:category/>
  <cp:version/>
  <cp:contentType/>
  <cp:contentStatus/>
</cp:coreProperties>
</file>